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trim'!$7:$7</definedName>
    <definedName name="_xlnm.Print_Area" localSheetId="0">'raport trim'!$A$1:$E$188</definedName>
  </definedNames>
  <calcPr fullCalcOnLoad="1"/>
</workbook>
</file>

<file path=xl/sharedStrings.xml><?xml version="1.0" encoding="utf-8"?>
<sst xmlns="http://schemas.openxmlformats.org/spreadsheetml/2006/main" count="336" uniqueCount="209">
  <si>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</si>
  <si>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</si>
  <si>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</si>
  <si>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</si>
  <si>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</si>
  <si>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</si>
  <si>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</si>
  <si>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</si>
  <si>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</si>
  <si>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</si>
  <si>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</si>
  <si>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</si>
  <si>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</si>
  <si>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</si>
  <si>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</si>
  <si>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</si>
  <si>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</si>
  <si>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</si>
  <si>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</si>
  <si>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</si>
  <si>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</si>
  <si>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</si>
  <si>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</si>
  <si>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</si>
  <si>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</si>
  <si>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</si>
  <si>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</si>
  <si>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</si>
  <si>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</si>
  <si>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</si>
  <si>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</si>
  <si>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</si>
  <si>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</si>
  <si>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</si>
  <si>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</si>
  <si>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</si>
  <si>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</si>
  <si>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</si>
  <si>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</si>
  <si>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</si>
  <si>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</si>
  <si>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</si>
  <si>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</si>
  <si>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</si>
  <si>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</si>
  <si>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</si>
  <si>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</si>
  <si>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</si>
  <si>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</si>
  <si>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</si>
  <si>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</si>
  <si>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</si>
  <si>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</si>
  <si>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</si>
  <si>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</si>
  <si>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</si>
  <si>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</si>
  <si>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</si>
  <si>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</si>
  <si>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</si>
  <si>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</si>
  <si>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</si>
  <si>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</si>
  <si>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</si>
  <si>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</si>
  <si>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</si>
  <si>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</si>
  <si>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</si>
  <si>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</si>
  <si>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</si>
  <si>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</si>
  <si>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</si>
  <si>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</si>
  <si>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</si>
  <si>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</si>
  <si>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</si>
  <si>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</si>
  <si>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</si>
  <si>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</si>
  <si>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</si>
  <si>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</si>
  <si>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</si>
  <si>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</si>
  <si>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</si>
  <si>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</si>
  <si>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</si>
  <si>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</si>
  <si>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</si>
  <si>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</si>
  <si>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</si>
  <si>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</si>
  <si>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</si>
  <si>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</si>
  <si>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</si>
  <si>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</si>
  <si>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</si>
  <si>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</si>
  <si>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</si>
  <si>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</si>
  <si>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</si>
  <si>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</si>
  <si>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</si>
  <si>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</si>
  <si>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</si>
  <si>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</si>
  <si>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</si>
  <si>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</si>
  <si>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</si>
  <si>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</si>
  <si>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</si>
  <si>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</si>
  <si>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</si>
  <si>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</si>
  <si>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</si>
  <si>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 xml:space="preserve">TOTAL VENITURI, DIN CARE: </t>
  </si>
  <si>
    <t>dobânzi aferente datoriei publice</t>
  </si>
  <si>
    <t>Poliţia locală</t>
  </si>
  <si>
    <t>active financiare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</si>
  <si>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</si>
  <si>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</si>
  <si>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</si>
  <si>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</si>
  <si>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</si>
  <si>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</si>
  <si>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</si>
  <si>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</si>
  <si>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</si>
  <si>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</si>
  <si>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</si>
  <si>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</si>
  <si>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</si>
  <si>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</si>
  <si>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</si>
  <si>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</si>
  <si>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</si>
  <si>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</si>
  <si>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</si>
  <si>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</si>
  <si>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</si>
  <si>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</si>
  <si>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</si>
  <si>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</si>
  <si>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</si>
  <si>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</si>
  <si>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</si>
  <si>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</si>
  <si>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</si>
  <si>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</si>
  <si>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</si>
  <si>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</si>
  <si>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</si>
  <si>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</si>
  <si>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</si>
  <si>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</si>
  <si>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</si>
  <si>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</si>
  <si>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</si>
  <si>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</si>
  <si>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</si>
  <si>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</si>
  <si>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</si>
  <si>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</si>
  <si>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</si>
  <si>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</si>
  <si>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</si>
  <si>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</si>
  <si>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</si>
  <si>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</si>
  <si>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</si>
  <si>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</si>
  <si>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</si>
  <si>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</si>
  <si>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</si>
  <si>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</si>
  <si>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</si>
  <si>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</si>
  <si>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</si>
  <si>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</si>
  <si>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</si>
  <si>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</si>
  <si>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</si>
  <si>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</si>
  <si>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</si>
  <si>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</si>
  <si>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</si>
  <si>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</si>
  <si>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</si>
  <si>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</si>
  <si>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</si>
  <si>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</si>
  <si>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</si>
  <si>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</si>
  <si>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</si>
  <si>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</si>
  <si>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</si>
  <si>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</si>
  <si>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</si>
  <si>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</si>
  <si>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</si>
  <si>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51.06.70</t>
  </si>
  <si>
    <t>65.06.70</t>
  </si>
  <si>
    <t>84.06.70</t>
  </si>
  <si>
    <t>SD</t>
  </si>
  <si>
    <t>Prevederi             an 2020</t>
  </si>
  <si>
    <t>Anexa nr. 2</t>
  </si>
  <si>
    <t>Plăţi la 30.11.2023</t>
  </si>
  <si>
    <t>la Hotărârea nr. 634/18.12.2023</t>
  </si>
  <si>
    <t>PREȘEDINTE DE ȘEDINȚĂ,</t>
  </si>
  <si>
    <t>LUCIAN-COSTIN DINDIRICĂ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</si>
</sst>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5" fillId="23" borderId="8" applyNumberFormat="0" applyAlignment="0" applyProtection="0"/>
    <xf numFmtId="0" fontId="13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2" fillId="27" borderId="14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6</xdr:row>
      <xdr:rowOff>1057275</xdr:rowOff>
    </xdr:from>
    <xdr:to>
      <xdr:col>5</xdr:col>
      <xdr:colOff>9525</xdr:colOff>
      <xdr:row>6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829800" y="27622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="70" zoomScaleNormal="70" zoomScalePageLayoutView="0" workbookViewId="0" topLeftCell="A1">
      <selection activeCell="B194" sqref="B194"/>
    </sheetView>
  </sheetViews>
  <sheetFormatPr defaultColWidth="9.140625" defaultRowHeight="12.75"/>
  <cols>
    <col min="1" max="1" width="7.7109375" style="0" customWidth="1"/>
    <col min="2" max="2" width="99.0039062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94"/>
      <c r="B1" s="94"/>
      <c r="C1" s="5"/>
      <c r="D1" s="1"/>
      <c r="E1" s="64" t="s">
        <v>204</v>
      </c>
    </row>
    <row r="2" spans="1:5" s="7" customFormat="1" ht="20.25">
      <c r="A2" s="65"/>
      <c r="B2" s="98" t="s">
        <v>206</v>
      </c>
      <c r="C2" s="98"/>
      <c r="D2" s="98"/>
      <c r="E2" s="98"/>
    </row>
    <row r="3" spans="1:5" s="7" customFormat="1" ht="20.25">
      <c r="A3" s="65"/>
      <c r="B3" s="65"/>
      <c r="C3" s="91"/>
      <c r="D3" s="91"/>
      <c r="E3" s="91"/>
    </row>
    <row r="4" spans="1:7" s="7" customFormat="1" ht="24" customHeight="1">
      <c r="A4" s="95" t="s">
        <v>185</v>
      </c>
      <c r="B4" s="95"/>
      <c r="C4" s="95"/>
      <c r="D4" s="95"/>
      <c r="E4" s="95"/>
      <c r="F4" s="8"/>
      <c r="G4" s="8"/>
    </row>
    <row r="5" spans="1:7" s="7" customFormat="1" ht="27.75">
      <c r="A5" s="2"/>
      <c r="B5" s="2"/>
      <c r="C5" s="2"/>
      <c r="D5" s="55"/>
      <c r="E5" s="2"/>
      <c r="F5" s="8"/>
      <c r="G5" s="8"/>
    </row>
    <row r="6" spans="2:5" s="7" customFormat="1" ht="21.75" customHeight="1">
      <c r="B6" s="9"/>
      <c r="C6" s="5"/>
      <c r="D6" s="1"/>
      <c r="E6" s="10" t="s">
        <v>0</v>
      </c>
    </row>
    <row r="7" spans="1:5" s="58" customFormat="1" ht="83.25" customHeight="1">
      <c r="A7" s="60" t="s">
        <v>1</v>
      </c>
      <c r="B7" s="61" t="s">
        <v>146</v>
      </c>
      <c r="C7" s="62" t="s">
        <v>2</v>
      </c>
      <c r="D7" s="63" t="s">
        <v>203</v>
      </c>
      <c r="E7" s="60" t="s">
        <v>205</v>
      </c>
    </row>
    <row r="8" spans="1:5" s="11" customFormat="1" ht="20.25" customHeight="1" hidden="1">
      <c r="A8" s="42">
        <v>0</v>
      </c>
      <c r="B8" s="42">
        <v>1</v>
      </c>
      <c r="C8" s="27">
        <v>2</v>
      </c>
      <c r="D8" s="19"/>
      <c r="E8" s="27">
        <v>3</v>
      </c>
    </row>
    <row r="9" spans="1:5" s="16" customFormat="1" ht="23.25" hidden="1">
      <c r="A9" s="52" t="s">
        <v>3</v>
      </c>
      <c r="B9" s="47" t="s">
        <v>114</v>
      </c>
      <c r="C9" s="48" t="s">
        <v>4</v>
      </c>
      <c r="D9" s="54"/>
      <c r="E9" s="49">
        <f>SUM(E10+E11)</f>
        <v>221202323</v>
      </c>
    </row>
    <row r="10" spans="1:5" s="16" customFormat="1" ht="20.25" hidden="1">
      <c r="A10" s="51" t="s">
        <v>110</v>
      </c>
      <c r="B10" s="13" t="s">
        <v>107</v>
      </c>
      <c r="C10" s="14" t="s">
        <v>112</v>
      </c>
      <c r="D10" s="54"/>
      <c r="E10" s="15">
        <v>194777222</v>
      </c>
    </row>
    <row r="11" spans="1:5" s="16" customFormat="1" ht="20.25" hidden="1">
      <c r="A11" s="51" t="s">
        <v>111</v>
      </c>
      <c r="B11" s="13" t="s">
        <v>108</v>
      </c>
      <c r="C11" s="14" t="s">
        <v>113</v>
      </c>
      <c r="D11" s="54"/>
      <c r="E11" s="15">
        <v>26425101</v>
      </c>
    </row>
    <row r="12" spans="1:5" s="16" customFormat="1" ht="20.25" hidden="1">
      <c r="A12" s="12"/>
      <c r="B12" s="13"/>
      <c r="C12" s="14"/>
      <c r="D12" s="54"/>
      <c r="E12" s="15"/>
    </row>
    <row r="13" spans="1:5" s="16" customFormat="1" ht="23.25">
      <c r="A13" s="52"/>
      <c r="B13" s="47" t="s">
        <v>109</v>
      </c>
      <c r="C13" s="50"/>
      <c r="D13" s="49">
        <f>SUM(D14+D106)</f>
        <v>13105000</v>
      </c>
      <c r="E13" s="49">
        <f>SUM(E14+E106)</f>
        <v>25205680</v>
      </c>
    </row>
    <row r="14" spans="1:5" s="16" customFormat="1" ht="20.25" hidden="1">
      <c r="A14" s="51" t="s">
        <v>110</v>
      </c>
      <c r="B14" s="13" t="s">
        <v>105</v>
      </c>
      <c r="C14" s="17" t="s">
        <v>154</v>
      </c>
      <c r="D14" s="15"/>
      <c r="E14" s="15"/>
    </row>
    <row r="15" spans="1:5" s="7" customFormat="1" ht="20.25" hidden="1">
      <c r="A15" s="27">
        <v>1</v>
      </c>
      <c r="B15" s="74" t="s">
        <v>5</v>
      </c>
      <c r="C15" s="32" t="s">
        <v>6</v>
      </c>
      <c r="D15" s="19"/>
      <c r="E15" s="19"/>
    </row>
    <row r="16" spans="1:5" s="7" customFormat="1" ht="20.25" hidden="1">
      <c r="A16" s="75"/>
      <c r="B16" s="76" t="s">
        <v>7</v>
      </c>
      <c r="C16" s="77" t="s">
        <v>8</v>
      </c>
      <c r="D16" s="56"/>
      <c r="E16" s="23"/>
    </row>
    <row r="17" spans="1:5" s="7" customFormat="1" ht="20.25" hidden="1">
      <c r="A17" s="75"/>
      <c r="B17" s="76" t="s">
        <v>9</v>
      </c>
      <c r="C17" s="77" t="s">
        <v>10</v>
      </c>
      <c r="D17" s="56"/>
      <c r="E17" s="23"/>
    </row>
    <row r="18" spans="1:5" s="7" customFormat="1" ht="20.25" hidden="1">
      <c r="A18" s="75"/>
      <c r="B18" s="76" t="s">
        <v>158</v>
      </c>
      <c r="C18" s="77" t="s">
        <v>194</v>
      </c>
      <c r="D18" s="56"/>
      <c r="E18" s="23"/>
    </row>
    <row r="19" spans="1:5" s="7" customFormat="1" ht="20.25" hidden="1">
      <c r="A19" s="75"/>
      <c r="B19" s="76" t="s">
        <v>35</v>
      </c>
      <c r="C19" s="77" t="s">
        <v>186</v>
      </c>
      <c r="D19" s="56"/>
      <c r="E19" s="23"/>
    </row>
    <row r="20" spans="1:5" s="7" customFormat="1" ht="20.25" hidden="1">
      <c r="A20" s="75"/>
      <c r="B20" s="76" t="s">
        <v>15</v>
      </c>
      <c r="C20" s="77" t="s">
        <v>16</v>
      </c>
      <c r="D20" s="56"/>
      <c r="E20" s="23"/>
    </row>
    <row r="21" spans="1:5" s="7" customFormat="1" ht="21" customHeight="1" hidden="1">
      <c r="A21" s="75"/>
      <c r="B21" s="76" t="s">
        <v>121</v>
      </c>
      <c r="C21" s="77" t="s">
        <v>123</v>
      </c>
      <c r="D21" s="56"/>
      <c r="E21" s="23"/>
    </row>
    <row r="22" spans="1:8" s="7" customFormat="1" ht="20.25" hidden="1">
      <c r="A22" s="27">
        <v>2</v>
      </c>
      <c r="B22" s="74" t="s">
        <v>17</v>
      </c>
      <c r="C22" s="32" t="s">
        <v>18</v>
      </c>
      <c r="D22" s="19"/>
      <c r="E22" s="19"/>
      <c r="F22" s="24"/>
      <c r="G22" s="24"/>
      <c r="H22" s="24"/>
    </row>
    <row r="23" spans="1:9" s="7" customFormat="1" ht="20.25" hidden="1">
      <c r="A23" s="75"/>
      <c r="B23" s="76" t="s">
        <v>7</v>
      </c>
      <c r="C23" s="77" t="s">
        <v>156</v>
      </c>
      <c r="D23" s="23"/>
      <c r="E23" s="23"/>
      <c r="F23" s="25"/>
      <c r="G23" s="25"/>
      <c r="H23" s="25"/>
      <c r="I23" s="25"/>
    </row>
    <row r="24" spans="1:9" s="7" customFormat="1" ht="20.25" customHeight="1" hidden="1">
      <c r="A24" s="75"/>
      <c r="B24" s="76" t="s">
        <v>9</v>
      </c>
      <c r="C24" s="77" t="s">
        <v>157</v>
      </c>
      <c r="D24" s="56"/>
      <c r="E24" s="23"/>
      <c r="F24" s="25"/>
      <c r="G24" s="25"/>
      <c r="H24" s="25"/>
      <c r="I24" s="25"/>
    </row>
    <row r="25" spans="1:9" s="7" customFormat="1" ht="20.25" customHeight="1" hidden="1">
      <c r="A25" s="75"/>
      <c r="B25" s="76" t="s">
        <v>187</v>
      </c>
      <c r="C25" s="77" t="s">
        <v>188</v>
      </c>
      <c r="D25" s="56"/>
      <c r="E25" s="23"/>
      <c r="F25" s="25"/>
      <c r="G25" s="25"/>
      <c r="H25" s="25"/>
      <c r="I25" s="25"/>
    </row>
    <row r="26" spans="1:9" s="7" customFormat="1" ht="20.25" hidden="1">
      <c r="A26" s="75"/>
      <c r="B26" s="76" t="s">
        <v>15</v>
      </c>
      <c r="C26" s="77" t="s">
        <v>19</v>
      </c>
      <c r="D26" s="56"/>
      <c r="E26" s="23"/>
      <c r="F26" s="25"/>
      <c r="G26" s="25"/>
      <c r="H26" s="25"/>
      <c r="I26" s="25"/>
    </row>
    <row r="27" spans="1:9" s="7" customFormat="1" ht="21" customHeight="1" hidden="1">
      <c r="A27" s="75"/>
      <c r="B27" s="76" t="s">
        <v>121</v>
      </c>
      <c r="C27" s="77" t="s">
        <v>124</v>
      </c>
      <c r="D27" s="56"/>
      <c r="E27" s="23"/>
      <c r="F27" s="25"/>
      <c r="G27" s="25"/>
      <c r="H27" s="25"/>
      <c r="I27" s="25"/>
    </row>
    <row r="28" spans="1:9" s="7" customFormat="1" ht="22.5" customHeight="1" hidden="1">
      <c r="A28" s="27">
        <v>3</v>
      </c>
      <c r="B28" s="74" t="s">
        <v>21</v>
      </c>
      <c r="C28" s="32" t="s">
        <v>22</v>
      </c>
      <c r="D28" s="19"/>
      <c r="E28" s="19"/>
      <c r="F28" s="25"/>
      <c r="G28" s="25"/>
      <c r="H28" s="25"/>
      <c r="I28" s="25"/>
    </row>
    <row r="29" spans="1:9" s="7" customFormat="1" ht="20.25" hidden="1">
      <c r="A29" s="75"/>
      <c r="B29" s="76" t="s">
        <v>9</v>
      </c>
      <c r="C29" s="78" t="s">
        <v>23</v>
      </c>
      <c r="D29" s="56"/>
      <c r="E29" s="22"/>
      <c r="F29" s="25"/>
      <c r="G29" s="25"/>
      <c r="H29" s="25"/>
      <c r="I29" s="25"/>
    </row>
    <row r="30" spans="1:9" s="7" customFormat="1" ht="20.25" hidden="1">
      <c r="A30" s="75"/>
      <c r="B30" s="76" t="s">
        <v>115</v>
      </c>
      <c r="C30" s="77" t="s">
        <v>24</v>
      </c>
      <c r="D30" s="56"/>
      <c r="E30" s="23"/>
      <c r="F30" s="25"/>
      <c r="G30" s="25"/>
      <c r="H30" s="25"/>
      <c r="I30" s="25"/>
    </row>
    <row r="31" spans="1:5" s="7" customFormat="1" ht="21.75" customHeight="1" hidden="1">
      <c r="A31" s="26"/>
      <c r="B31" s="79" t="s">
        <v>15</v>
      </c>
      <c r="C31" s="77" t="s">
        <v>25</v>
      </c>
      <c r="D31" s="56"/>
      <c r="E31" s="56"/>
    </row>
    <row r="32" spans="1:5" s="7" customFormat="1" ht="21.75" customHeight="1" hidden="1">
      <c r="A32" s="26"/>
      <c r="B32" s="76" t="s">
        <v>121</v>
      </c>
      <c r="C32" s="77" t="s">
        <v>125</v>
      </c>
      <c r="D32" s="56"/>
      <c r="E32" s="56"/>
    </row>
    <row r="33" spans="1:9" s="7" customFormat="1" ht="34.5" customHeight="1" hidden="1">
      <c r="A33" s="27"/>
      <c r="B33" s="74" t="s">
        <v>26</v>
      </c>
      <c r="C33" s="32" t="s">
        <v>27</v>
      </c>
      <c r="D33" s="19"/>
      <c r="E33" s="19"/>
      <c r="F33" s="25"/>
      <c r="G33" s="25"/>
      <c r="H33" s="25"/>
      <c r="I33" s="25"/>
    </row>
    <row r="34" spans="1:9" s="7" customFormat="1" ht="20.25" hidden="1">
      <c r="A34" s="75"/>
      <c r="B34" s="76" t="s">
        <v>33</v>
      </c>
      <c r="C34" s="77" t="s">
        <v>28</v>
      </c>
      <c r="D34" s="23"/>
      <c r="E34" s="23"/>
      <c r="F34" s="25"/>
      <c r="G34" s="25"/>
      <c r="H34" s="25"/>
      <c r="I34" s="25"/>
    </row>
    <row r="35" spans="1:9" s="7" customFormat="1" ht="21.75" customHeight="1" hidden="1">
      <c r="A35" s="75"/>
      <c r="B35" s="76" t="s">
        <v>122</v>
      </c>
      <c r="C35" s="77" t="s">
        <v>126</v>
      </c>
      <c r="D35" s="56"/>
      <c r="E35" s="23"/>
      <c r="F35" s="25"/>
      <c r="G35" s="25"/>
      <c r="H35" s="25"/>
      <c r="I35" s="25"/>
    </row>
    <row r="36" spans="1:13" s="30" customFormat="1" ht="20.25" customHeight="1" hidden="1">
      <c r="A36" s="75"/>
      <c r="B36" s="80" t="s">
        <v>15</v>
      </c>
      <c r="C36" s="81" t="s">
        <v>29</v>
      </c>
      <c r="D36" s="56"/>
      <c r="E36" s="22"/>
      <c r="F36" s="29"/>
      <c r="G36" s="29"/>
      <c r="H36" s="29"/>
      <c r="I36" s="29"/>
      <c r="J36" s="29"/>
      <c r="K36" s="29"/>
      <c r="L36" s="29"/>
      <c r="M36" s="29"/>
    </row>
    <row r="37" spans="1:13" s="30" customFormat="1" ht="20.25" customHeight="1" hidden="1">
      <c r="A37" s="75"/>
      <c r="B37" s="76" t="s">
        <v>121</v>
      </c>
      <c r="C37" s="81" t="s">
        <v>144</v>
      </c>
      <c r="D37" s="56"/>
      <c r="E37" s="22"/>
      <c r="F37" s="29"/>
      <c r="G37" s="29"/>
      <c r="H37" s="29"/>
      <c r="I37" s="29"/>
      <c r="J37" s="29"/>
      <c r="K37" s="29"/>
      <c r="L37" s="29"/>
      <c r="M37" s="29"/>
    </row>
    <row r="38" spans="1:5" s="7" customFormat="1" ht="20.25" hidden="1">
      <c r="A38" s="27">
        <v>4</v>
      </c>
      <c r="B38" s="74" t="s">
        <v>30</v>
      </c>
      <c r="C38" s="32" t="s">
        <v>31</v>
      </c>
      <c r="D38" s="19"/>
      <c r="E38" s="19"/>
    </row>
    <row r="39" spans="1:5" s="7" customFormat="1" ht="20.25" hidden="1">
      <c r="A39" s="75"/>
      <c r="B39" s="76" t="s">
        <v>9</v>
      </c>
      <c r="C39" s="77" t="s">
        <v>32</v>
      </c>
      <c r="D39" s="56"/>
      <c r="E39" s="31"/>
    </row>
    <row r="40" spans="1:5" s="7" customFormat="1" ht="20.25" hidden="1">
      <c r="A40" s="75"/>
      <c r="B40" s="76" t="s">
        <v>33</v>
      </c>
      <c r="C40" s="77" t="s">
        <v>34</v>
      </c>
      <c r="D40" s="56"/>
      <c r="E40" s="56"/>
    </row>
    <row r="41" spans="1:5" s="7" customFormat="1" ht="21.75" customHeight="1" hidden="1">
      <c r="A41" s="75"/>
      <c r="B41" s="76" t="s">
        <v>122</v>
      </c>
      <c r="C41" s="77" t="s">
        <v>127</v>
      </c>
      <c r="D41" s="56"/>
      <c r="E41" s="22"/>
    </row>
    <row r="42" spans="1:5" s="11" customFormat="1" ht="20.25" hidden="1">
      <c r="A42" s="27"/>
      <c r="B42" s="82" t="s">
        <v>116</v>
      </c>
      <c r="C42" s="32"/>
      <c r="D42" s="33"/>
      <c r="E42" s="33"/>
    </row>
    <row r="43" spans="1:5" s="7" customFormat="1" ht="20.25" hidden="1">
      <c r="A43" s="75"/>
      <c r="B43" s="76" t="s">
        <v>33</v>
      </c>
      <c r="C43" s="77" t="s">
        <v>34</v>
      </c>
      <c r="D43" s="56"/>
      <c r="E43" s="56"/>
    </row>
    <row r="44" spans="1:5" s="7" customFormat="1" ht="24.75" customHeight="1" hidden="1">
      <c r="A44" s="75"/>
      <c r="B44" s="76" t="s">
        <v>122</v>
      </c>
      <c r="C44" s="77" t="s">
        <v>127</v>
      </c>
      <c r="D44" s="56"/>
      <c r="E44" s="22"/>
    </row>
    <row r="45" spans="1:5" s="7" customFormat="1" ht="20.25" hidden="1">
      <c r="A45" s="27"/>
      <c r="B45" s="74" t="s">
        <v>37</v>
      </c>
      <c r="C45" s="77"/>
      <c r="D45" s="33"/>
      <c r="E45" s="33"/>
    </row>
    <row r="46" spans="1:5" s="7" customFormat="1" ht="20.25" hidden="1">
      <c r="A46" s="75"/>
      <c r="B46" s="76" t="s">
        <v>9</v>
      </c>
      <c r="C46" s="77" t="s">
        <v>32</v>
      </c>
      <c r="D46" s="56"/>
      <c r="E46" s="23"/>
    </row>
    <row r="47" spans="1:5" s="7" customFormat="1" ht="20.25" hidden="1">
      <c r="A47" s="27">
        <v>5</v>
      </c>
      <c r="B47" s="74" t="s">
        <v>38</v>
      </c>
      <c r="C47" s="32" t="s">
        <v>39</v>
      </c>
      <c r="D47" s="33"/>
      <c r="E47" s="33"/>
    </row>
    <row r="48" spans="1:5" s="7" customFormat="1" ht="20.25" hidden="1">
      <c r="A48" s="75"/>
      <c r="B48" s="76" t="s">
        <v>7</v>
      </c>
      <c r="C48" s="77" t="s">
        <v>40</v>
      </c>
      <c r="D48" s="56"/>
      <c r="E48" s="23"/>
    </row>
    <row r="49" spans="1:5" s="7" customFormat="1" ht="20.25" hidden="1">
      <c r="A49" s="75"/>
      <c r="B49" s="76" t="s">
        <v>9</v>
      </c>
      <c r="C49" s="77" t="s">
        <v>41</v>
      </c>
      <c r="D49" s="56"/>
      <c r="E49" s="23"/>
    </row>
    <row r="50" spans="1:5" s="7" customFormat="1" ht="20.25" hidden="1">
      <c r="A50" s="75"/>
      <c r="B50" s="76" t="s">
        <v>158</v>
      </c>
      <c r="C50" s="77" t="s">
        <v>171</v>
      </c>
      <c r="D50" s="56"/>
      <c r="E50" s="23"/>
    </row>
    <row r="51" spans="1:5" s="7" customFormat="1" ht="20.25" hidden="1">
      <c r="A51" s="75"/>
      <c r="B51" s="76" t="s">
        <v>11</v>
      </c>
      <c r="C51" s="77" t="s">
        <v>165</v>
      </c>
      <c r="D51" s="56"/>
      <c r="E51" s="23"/>
    </row>
    <row r="52" spans="1:5" s="7" customFormat="1" ht="20.25" hidden="1">
      <c r="A52" s="75"/>
      <c r="B52" s="76" t="s">
        <v>35</v>
      </c>
      <c r="C52" s="77" t="s">
        <v>44</v>
      </c>
      <c r="D52" s="56"/>
      <c r="E52" s="23"/>
    </row>
    <row r="53" spans="1:5" s="7" customFormat="1" ht="23.25" customHeight="1" hidden="1">
      <c r="A53" s="75"/>
      <c r="B53" s="76" t="s">
        <v>15</v>
      </c>
      <c r="C53" s="77" t="s">
        <v>45</v>
      </c>
      <c r="D53" s="23"/>
      <c r="E53" s="23"/>
    </row>
    <row r="54" spans="1:5" s="7" customFormat="1" ht="37.5" customHeight="1" hidden="1">
      <c r="A54" s="75"/>
      <c r="B54" s="76" t="s">
        <v>121</v>
      </c>
      <c r="C54" s="77" t="s">
        <v>128</v>
      </c>
      <c r="D54" s="56"/>
      <c r="E54" s="23"/>
    </row>
    <row r="55" spans="1:5" s="7" customFormat="1" ht="20.25" hidden="1">
      <c r="A55" s="27">
        <v>6</v>
      </c>
      <c r="B55" s="74" t="s">
        <v>46</v>
      </c>
      <c r="C55" s="32" t="s">
        <v>47</v>
      </c>
      <c r="D55" s="19"/>
      <c r="E55" s="19"/>
    </row>
    <row r="56" spans="1:5" s="7" customFormat="1" ht="20.25" hidden="1">
      <c r="A56" s="27"/>
      <c r="B56" s="76" t="s">
        <v>7</v>
      </c>
      <c r="C56" s="78" t="s">
        <v>48</v>
      </c>
      <c r="D56" s="56"/>
      <c r="E56" s="22"/>
    </row>
    <row r="57" spans="1:5" s="7" customFormat="1" ht="18.75" customHeight="1" hidden="1">
      <c r="A57" s="75"/>
      <c r="B57" s="76" t="s">
        <v>9</v>
      </c>
      <c r="C57" s="78" t="s">
        <v>49</v>
      </c>
      <c r="D57" s="56"/>
      <c r="E57" s="22"/>
    </row>
    <row r="58" spans="1:5" s="7" customFormat="1" ht="18.75" customHeight="1" hidden="1">
      <c r="A58" s="28"/>
      <c r="B58" s="76" t="s">
        <v>33</v>
      </c>
      <c r="C58" s="77" t="s">
        <v>50</v>
      </c>
      <c r="D58" s="22"/>
      <c r="E58" s="22"/>
    </row>
    <row r="59" spans="1:5" s="7" customFormat="1" ht="18.75" customHeight="1" hidden="1">
      <c r="A59" s="28"/>
      <c r="B59" s="76" t="s">
        <v>122</v>
      </c>
      <c r="C59" s="77" t="s">
        <v>129</v>
      </c>
      <c r="D59" s="56"/>
      <c r="E59" s="22"/>
    </row>
    <row r="60" spans="1:7" s="7" customFormat="1" ht="21.75" customHeight="1" hidden="1">
      <c r="A60" s="75"/>
      <c r="B60" s="80" t="s">
        <v>11</v>
      </c>
      <c r="C60" s="81" t="s">
        <v>163</v>
      </c>
      <c r="D60" s="56"/>
      <c r="E60" s="22"/>
      <c r="F60" s="30"/>
      <c r="G60" s="30"/>
    </row>
    <row r="61" spans="1:7" s="7" customFormat="1" ht="21.75" customHeight="1" hidden="1">
      <c r="A61" s="75"/>
      <c r="B61" s="80" t="s">
        <v>35</v>
      </c>
      <c r="C61" s="81" t="s">
        <v>189</v>
      </c>
      <c r="D61" s="56"/>
      <c r="E61" s="22"/>
      <c r="F61" s="30"/>
      <c r="G61" s="30"/>
    </row>
    <row r="62" spans="1:7" s="7" customFormat="1" ht="21.75" customHeight="1" hidden="1">
      <c r="A62" s="75"/>
      <c r="B62" s="76" t="s">
        <v>121</v>
      </c>
      <c r="C62" s="81" t="s">
        <v>130</v>
      </c>
      <c r="D62" s="56"/>
      <c r="E62" s="22"/>
      <c r="F62" s="30"/>
      <c r="G62" s="30"/>
    </row>
    <row r="63" spans="1:5" s="7" customFormat="1" ht="20.25" hidden="1">
      <c r="A63" s="27">
        <v>7</v>
      </c>
      <c r="B63" s="74" t="s">
        <v>52</v>
      </c>
      <c r="C63" s="32" t="s">
        <v>53</v>
      </c>
      <c r="D63" s="19"/>
      <c r="E63" s="19"/>
    </row>
    <row r="64" spans="1:5" s="7" customFormat="1" ht="20.25" hidden="1">
      <c r="A64" s="75"/>
      <c r="B64" s="76" t="s">
        <v>9</v>
      </c>
      <c r="C64" s="77" t="s">
        <v>54</v>
      </c>
      <c r="D64" s="56"/>
      <c r="E64" s="23"/>
    </row>
    <row r="65" spans="1:5" s="7" customFormat="1" ht="20.25" hidden="1">
      <c r="A65" s="75"/>
      <c r="B65" s="76" t="s">
        <v>33</v>
      </c>
      <c r="C65" s="77" t="s">
        <v>55</v>
      </c>
      <c r="D65" s="23"/>
      <c r="E65" s="23"/>
    </row>
    <row r="66" spans="1:5" s="7" customFormat="1" ht="24" customHeight="1" hidden="1">
      <c r="A66" s="75"/>
      <c r="B66" s="76" t="s">
        <v>122</v>
      </c>
      <c r="C66" s="77" t="s">
        <v>131</v>
      </c>
      <c r="D66" s="56"/>
      <c r="E66" s="23"/>
    </row>
    <row r="67" spans="1:5" s="7" customFormat="1" ht="24" customHeight="1" hidden="1">
      <c r="A67" s="75"/>
      <c r="B67" s="76" t="s">
        <v>35</v>
      </c>
      <c r="C67" s="77" t="s">
        <v>155</v>
      </c>
      <c r="D67" s="56"/>
      <c r="E67" s="23"/>
    </row>
    <row r="68" spans="1:5" s="7" customFormat="1" ht="24" customHeight="1" hidden="1">
      <c r="A68" s="75"/>
      <c r="B68" s="76" t="s">
        <v>166</v>
      </c>
      <c r="C68" s="77" t="s">
        <v>167</v>
      </c>
      <c r="D68" s="56"/>
      <c r="E68" s="23"/>
    </row>
    <row r="69" spans="1:5" s="7" customFormat="1" ht="20.25" hidden="1">
      <c r="A69" s="75"/>
      <c r="B69" s="76" t="s">
        <v>15</v>
      </c>
      <c r="C69" s="77" t="s">
        <v>57</v>
      </c>
      <c r="D69" s="56"/>
      <c r="E69" s="23"/>
    </row>
    <row r="70" spans="1:5" s="7" customFormat="1" ht="21" customHeight="1" hidden="1">
      <c r="A70" s="75"/>
      <c r="B70" s="76" t="s">
        <v>121</v>
      </c>
      <c r="C70" s="77" t="s">
        <v>132</v>
      </c>
      <c r="D70" s="56"/>
      <c r="E70" s="23"/>
    </row>
    <row r="71" spans="1:5" s="7" customFormat="1" ht="20.25" hidden="1">
      <c r="A71" s="27">
        <v>8</v>
      </c>
      <c r="B71" s="74" t="s">
        <v>58</v>
      </c>
      <c r="C71" s="32" t="s">
        <v>59</v>
      </c>
      <c r="D71" s="19"/>
      <c r="E71" s="19"/>
    </row>
    <row r="72" spans="1:5" s="7" customFormat="1" ht="20.25" hidden="1">
      <c r="A72" s="27"/>
      <c r="B72" s="76" t="s">
        <v>7</v>
      </c>
      <c r="C72" s="77" t="s">
        <v>60</v>
      </c>
      <c r="D72" s="56"/>
      <c r="E72" s="23"/>
    </row>
    <row r="73" spans="1:5" s="7" customFormat="1" ht="20.25" hidden="1">
      <c r="A73" s="27"/>
      <c r="B73" s="76" t="s">
        <v>9</v>
      </c>
      <c r="C73" s="77" t="s">
        <v>61</v>
      </c>
      <c r="D73" s="56"/>
      <c r="E73" s="34"/>
    </row>
    <row r="74" spans="1:5" s="7" customFormat="1" ht="20.25" hidden="1">
      <c r="A74" s="27"/>
      <c r="B74" s="76" t="s">
        <v>20</v>
      </c>
      <c r="C74" s="77" t="s">
        <v>62</v>
      </c>
      <c r="D74" s="23"/>
      <c r="E74" s="23"/>
    </row>
    <row r="75" spans="1:5" s="7" customFormat="1" ht="21.75" customHeight="1" hidden="1">
      <c r="A75" s="27"/>
      <c r="B75" s="76" t="s">
        <v>122</v>
      </c>
      <c r="C75" s="77" t="s">
        <v>133</v>
      </c>
      <c r="D75" s="56"/>
      <c r="E75" s="23"/>
    </row>
    <row r="76" spans="1:5" s="7" customFormat="1" ht="20.25" hidden="1">
      <c r="A76" s="27"/>
      <c r="B76" s="76" t="s">
        <v>11</v>
      </c>
      <c r="C76" s="77" t="s">
        <v>65</v>
      </c>
      <c r="D76" s="56"/>
      <c r="E76" s="23"/>
    </row>
    <row r="77" spans="1:5" s="7" customFormat="1" ht="20.25" hidden="1">
      <c r="A77" s="27"/>
      <c r="B77" s="76" t="s">
        <v>35</v>
      </c>
      <c r="C77" s="77" t="s">
        <v>66</v>
      </c>
      <c r="D77" s="56"/>
      <c r="E77" s="23"/>
    </row>
    <row r="78" spans="1:5" s="7" customFormat="1" ht="20.25" hidden="1">
      <c r="A78" s="27"/>
      <c r="B78" s="76" t="s">
        <v>15</v>
      </c>
      <c r="C78" s="77" t="s">
        <v>67</v>
      </c>
      <c r="D78" s="56"/>
      <c r="E78" s="23"/>
    </row>
    <row r="79" spans="1:5" s="7" customFormat="1" ht="39.75" customHeight="1" hidden="1">
      <c r="A79" s="27"/>
      <c r="B79" s="76" t="s">
        <v>121</v>
      </c>
      <c r="C79" s="77" t="s">
        <v>134</v>
      </c>
      <c r="D79" s="56"/>
      <c r="E79" s="23"/>
    </row>
    <row r="80" spans="1:5" s="7" customFormat="1" ht="20.25" hidden="1">
      <c r="A80" s="27">
        <v>9</v>
      </c>
      <c r="B80" s="74" t="s">
        <v>68</v>
      </c>
      <c r="C80" s="32" t="s">
        <v>69</v>
      </c>
      <c r="D80" s="19"/>
      <c r="E80" s="19"/>
    </row>
    <row r="81" spans="1:5" s="7" customFormat="1" ht="20.25" hidden="1">
      <c r="A81" s="75"/>
      <c r="B81" s="76" t="s">
        <v>9</v>
      </c>
      <c r="C81" s="77" t="s">
        <v>70</v>
      </c>
      <c r="D81" s="56"/>
      <c r="E81" s="23"/>
    </row>
    <row r="82" spans="1:5" s="7" customFormat="1" ht="20.25" hidden="1">
      <c r="A82" s="75"/>
      <c r="B82" s="76" t="s">
        <v>158</v>
      </c>
      <c r="C82" s="77" t="s">
        <v>152</v>
      </c>
      <c r="D82" s="56"/>
      <c r="E82" s="23"/>
    </row>
    <row r="83" spans="1:5" s="7" customFormat="1" ht="40.5" hidden="1">
      <c r="A83" s="75"/>
      <c r="B83" s="76" t="s">
        <v>121</v>
      </c>
      <c r="C83" s="77" t="s">
        <v>170</v>
      </c>
      <c r="D83" s="56"/>
      <c r="E83" s="23"/>
    </row>
    <row r="84" spans="1:5" s="7" customFormat="1" ht="20.25" hidden="1">
      <c r="A84" s="27">
        <v>10</v>
      </c>
      <c r="B84" s="74" t="s">
        <v>74</v>
      </c>
      <c r="C84" s="32" t="s">
        <v>75</v>
      </c>
      <c r="D84" s="19"/>
      <c r="E84" s="19"/>
    </row>
    <row r="85" spans="1:5" s="7" customFormat="1" ht="20.25" hidden="1">
      <c r="A85" s="75"/>
      <c r="B85" s="76" t="s">
        <v>9</v>
      </c>
      <c r="C85" s="77" t="s">
        <v>76</v>
      </c>
      <c r="D85" s="56"/>
      <c r="E85" s="23"/>
    </row>
    <row r="86" spans="1:5" s="7" customFormat="1" ht="20.25" hidden="1">
      <c r="A86" s="75"/>
      <c r="B86" s="76" t="s">
        <v>159</v>
      </c>
      <c r="C86" s="77" t="s">
        <v>162</v>
      </c>
      <c r="D86" s="56"/>
      <c r="E86" s="23"/>
    </row>
    <row r="87" spans="1:5" s="7" customFormat="1" ht="20.25" hidden="1">
      <c r="A87" s="27">
        <v>11</v>
      </c>
      <c r="B87" s="74" t="s">
        <v>78</v>
      </c>
      <c r="C87" s="32" t="s">
        <v>79</v>
      </c>
      <c r="D87" s="53"/>
      <c r="E87" s="53"/>
    </row>
    <row r="88" spans="1:5" s="7" customFormat="1" ht="20.25" hidden="1">
      <c r="A88" s="75"/>
      <c r="B88" s="76" t="s">
        <v>99</v>
      </c>
      <c r="C88" s="77" t="s">
        <v>160</v>
      </c>
      <c r="D88" s="56"/>
      <c r="E88" s="23"/>
    </row>
    <row r="89" spans="1:5" s="7" customFormat="1" ht="20.25" hidden="1">
      <c r="A89" s="27">
        <v>12</v>
      </c>
      <c r="B89" s="74" t="s">
        <v>81</v>
      </c>
      <c r="C89" s="32" t="s">
        <v>82</v>
      </c>
      <c r="D89" s="19"/>
      <c r="E89" s="19"/>
    </row>
    <row r="90" spans="1:5" s="7" customFormat="1" ht="20.25" hidden="1">
      <c r="A90" s="27"/>
      <c r="B90" s="76" t="s">
        <v>9</v>
      </c>
      <c r="C90" s="77" t="s">
        <v>196</v>
      </c>
      <c r="D90" s="22"/>
      <c r="E90" s="22"/>
    </row>
    <row r="91" spans="1:5" s="7" customFormat="1" ht="20.25" hidden="1">
      <c r="A91" s="75"/>
      <c r="B91" s="76" t="s">
        <v>83</v>
      </c>
      <c r="C91" s="77" t="s">
        <v>84</v>
      </c>
      <c r="D91" s="19"/>
      <c r="E91" s="19"/>
    </row>
    <row r="92" spans="1:5" s="7" customFormat="1" ht="18.75" customHeight="1" hidden="1">
      <c r="A92" s="27"/>
      <c r="B92" s="76" t="s">
        <v>85</v>
      </c>
      <c r="C92" s="77" t="s">
        <v>86</v>
      </c>
      <c r="D92" s="56"/>
      <c r="E92" s="34"/>
    </row>
    <row r="93" spans="1:5" s="7" customFormat="1" ht="19.5" customHeight="1" hidden="1">
      <c r="A93" s="27"/>
      <c r="B93" s="76" t="s">
        <v>87</v>
      </c>
      <c r="C93" s="77" t="s">
        <v>88</v>
      </c>
      <c r="D93" s="56"/>
      <c r="E93" s="34"/>
    </row>
    <row r="94" spans="1:5" s="7" customFormat="1" ht="19.5" customHeight="1" hidden="1">
      <c r="A94" s="27">
        <v>13</v>
      </c>
      <c r="B94" s="74" t="s">
        <v>180</v>
      </c>
      <c r="C94" s="32">
        <v>83.02</v>
      </c>
      <c r="D94" s="53"/>
      <c r="E94" s="53"/>
    </row>
    <row r="95" spans="1:5" s="7" customFormat="1" ht="19.5" customHeight="1" hidden="1">
      <c r="A95" s="27"/>
      <c r="B95" s="76" t="s">
        <v>9</v>
      </c>
      <c r="C95" s="77" t="s">
        <v>181</v>
      </c>
      <c r="D95" s="56"/>
      <c r="E95" s="34"/>
    </row>
    <row r="96" spans="1:5" s="11" customFormat="1" ht="20.25" hidden="1">
      <c r="A96" s="27">
        <v>13</v>
      </c>
      <c r="B96" s="82" t="s">
        <v>90</v>
      </c>
      <c r="C96" s="32" t="s">
        <v>91</v>
      </c>
      <c r="D96" s="19"/>
      <c r="E96" s="19"/>
    </row>
    <row r="97" spans="1:5" s="11" customFormat="1" ht="20.25" hidden="1">
      <c r="A97" s="27"/>
      <c r="B97" s="76" t="s">
        <v>9</v>
      </c>
      <c r="C97" s="77" t="s">
        <v>92</v>
      </c>
      <c r="D97" s="22"/>
      <c r="E97" s="22"/>
    </row>
    <row r="98" spans="1:5" s="11" customFormat="1" ht="18" customHeight="1" hidden="1">
      <c r="A98" s="27"/>
      <c r="B98" s="76" t="s">
        <v>93</v>
      </c>
      <c r="C98" s="77"/>
      <c r="D98" s="56"/>
      <c r="E98" s="23"/>
    </row>
    <row r="99" spans="1:5" s="7" customFormat="1" ht="20.25" hidden="1">
      <c r="A99" s="27"/>
      <c r="B99" s="76" t="s">
        <v>94</v>
      </c>
      <c r="C99" s="77"/>
      <c r="D99" s="56"/>
      <c r="E99" s="23"/>
    </row>
    <row r="100" spans="1:5" s="7" customFormat="1" ht="20.25" hidden="1">
      <c r="A100" s="27"/>
      <c r="B100" s="76" t="s">
        <v>191</v>
      </c>
      <c r="C100" s="77"/>
      <c r="D100" s="56"/>
      <c r="E100" s="23"/>
    </row>
    <row r="101" spans="1:5" s="7" customFormat="1" ht="20.25" hidden="1">
      <c r="A101" s="27"/>
      <c r="B101" s="76" t="s">
        <v>95</v>
      </c>
      <c r="C101" s="77" t="s">
        <v>96</v>
      </c>
      <c r="D101" s="56"/>
      <c r="E101" s="23"/>
    </row>
    <row r="102" spans="1:5" s="7" customFormat="1" ht="20.25" hidden="1">
      <c r="A102" s="27"/>
      <c r="B102" s="76" t="s">
        <v>99</v>
      </c>
      <c r="C102" s="77" t="s">
        <v>100</v>
      </c>
      <c r="D102" s="56"/>
      <c r="E102" s="23"/>
    </row>
    <row r="103" spans="1:5" s="7" customFormat="1" ht="40.5" hidden="1">
      <c r="A103" s="27"/>
      <c r="B103" s="76" t="s">
        <v>121</v>
      </c>
      <c r="C103" s="77" t="s">
        <v>168</v>
      </c>
      <c r="D103" s="56"/>
      <c r="E103" s="23"/>
    </row>
    <row r="104" spans="1:5" s="7" customFormat="1" ht="20.25" customHeight="1" hidden="1">
      <c r="A104" s="27">
        <v>15</v>
      </c>
      <c r="B104" s="74" t="s">
        <v>102</v>
      </c>
      <c r="C104" s="32" t="s">
        <v>103</v>
      </c>
      <c r="D104" s="53"/>
      <c r="E104" s="35">
        <f>SUM(E105)</f>
        <v>0</v>
      </c>
    </row>
    <row r="105" spans="1:5" s="7" customFormat="1" ht="20.25" customHeight="1" hidden="1">
      <c r="A105" s="27"/>
      <c r="B105" s="76" t="s">
        <v>36</v>
      </c>
      <c r="C105" s="77" t="s">
        <v>104</v>
      </c>
      <c r="D105" s="56"/>
      <c r="E105" s="23">
        <v>0</v>
      </c>
    </row>
    <row r="106" spans="1:5" s="59" customFormat="1" ht="24.75" customHeight="1">
      <c r="A106" s="83" t="s">
        <v>111</v>
      </c>
      <c r="B106" s="13" t="s">
        <v>106</v>
      </c>
      <c r="C106" s="17" t="s">
        <v>202</v>
      </c>
      <c r="D106" s="15">
        <f>SUM(D107+D114+D118+D124+D132+D138+D144+D153+D158+D163+D166+D168)</f>
        <v>13105000</v>
      </c>
      <c r="E106" s="15">
        <f>SUM(E107+E114+E118+E124+E132+E138+E144+E153+E158+E163+E166+E168)</f>
        <v>25205680</v>
      </c>
    </row>
    <row r="107" spans="1:5" s="7" customFormat="1" ht="20.25">
      <c r="A107" s="27">
        <v>1</v>
      </c>
      <c r="B107" s="74" t="s">
        <v>5</v>
      </c>
      <c r="C107" s="32">
        <v>51.06</v>
      </c>
      <c r="D107" s="19">
        <f>SUM(D108:D109)</f>
        <v>0</v>
      </c>
      <c r="E107" s="19">
        <f>SUM(E108:E109)</f>
        <v>15215905</v>
      </c>
    </row>
    <row r="108" spans="1:5" s="7" customFormat="1" ht="20.25" hidden="1">
      <c r="A108" s="27"/>
      <c r="B108" s="76" t="s">
        <v>42</v>
      </c>
      <c r="C108" s="77" t="s">
        <v>179</v>
      </c>
      <c r="D108" s="22">
        <v>0</v>
      </c>
      <c r="E108" s="22">
        <v>0</v>
      </c>
    </row>
    <row r="109" spans="1:5" s="7" customFormat="1" ht="20.25">
      <c r="A109" s="27"/>
      <c r="B109" s="76" t="s">
        <v>36</v>
      </c>
      <c r="C109" s="77" t="s">
        <v>199</v>
      </c>
      <c r="D109" s="56">
        <v>0</v>
      </c>
      <c r="E109" s="56">
        <v>15215905</v>
      </c>
    </row>
    <row r="110" spans="1:5" s="7" customFormat="1" ht="20.25" hidden="1">
      <c r="A110" s="75"/>
      <c r="B110" s="76" t="s">
        <v>12</v>
      </c>
      <c r="C110" s="77" t="s">
        <v>13</v>
      </c>
      <c r="D110" s="56">
        <v>537000</v>
      </c>
      <c r="E110" s="56">
        <v>0</v>
      </c>
    </row>
    <row r="111" spans="1:5" s="7" customFormat="1" ht="20.25" hidden="1">
      <c r="A111" s="75"/>
      <c r="B111" s="76" t="s">
        <v>117</v>
      </c>
      <c r="C111" s="77" t="s">
        <v>14</v>
      </c>
      <c r="D111" s="56">
        <v>0</v>
      </c>
      <c r="E111" s="23">
        <v>0</v>
      </c>
    </row>
    <row r="112" spans="1:5" s="7" customFormat="1" ht="20.25" hidden="1">
      <c r="A112" s="75"/>
      <c r="B112" s="76" t="s">
        <v>15</v>
      </c>
      <c r="C112" s="77" t="s">
        <v>16</v>
      </c>
      <c r="D112" s="56">
        <v>0</v>
      </c>
      <c r="E112" s="23">
        <f>SUM(E113)</f>
        <v>0</v>
      </c>
    </row>
    <row r="113" spans="1:5" s="7" customFormat="1" ht="23.25" customHeight="1" hidden="1">
      <c r="A113" s="75"/>
      <c r="B113" s="76" t="s">
        <v>135</v>
      </c>
      <c r="C113" s="77" t="s">
        <v>136</v>
      </c>
      <c r="D113" s="56">
        <v>0</v>
      </c>
      <c r="E113" s="23">
        <v>0</v>
      </c>
    </row>
    <row r="114" spans="1:5" s="7" customFormat="1" ht="23.25" customHeight="1" hidden="1">
      <c r="A114" s="27">
        <v>2</v>
      </c>
      <c r="B114" s="74" t="s">
        <v>30</v>
      </c>
      <c r="C114" s="32" t="s">
        <v>31</v>
      </c>
      <c r="D114" s="53">
        <f aca="true" t="shared" si="0" ref="D114:E116">SUM(D115)</f>
        <v>0</v>
      </c>
      <c r="E114" s="53">
        <f t="shared" si="0"/>
        <v>0</v>
      </c>
    </row>
    <row r="115" spans="1:5" s="7" customFormat="1" ht="23.25" customHeight="1" hidden="1">
      <c r="A115" s="75"/>
      <c r="B115" s="76" t="s">
        <v>12</v>
      </c>
      <c r="C115" s="77" t="s">
        <v>147</v>
      </c>
      <c r="D115" s="56"/>
      <c r="E115" s="56"/>
    </row>
    <row r="116" spans="1:5" s="7" customFormat="1" ht="23.25" customHeight="1" hidden="1">
      <c r="A116" s="75"/>
      <c r="B116" s="82" t="s">
        <v>37</v>
      </c>
      <c r="C116" s="32"/>
      <c r="D116" s="53">
        <f t="shared" si="0"/>
        <v>0</v>
      </c>
      <c r="E116" s="53">
        <f t="shared" si="0"/>
        <v>0</v>
      </c>
    </row>
    <row r="117" spans="1:5" s="7" customFormat="1" ht="23.25" customHeight="1" hidden="1">
      <c r="A117" s="75"/>
      <c r="B117" s="76" t="s">
        <v>12</v>
      </c>
      <c r="C117" s="77" t="s">
        <v>147</v>
      </c>
      <c r="D117" s="56"/>
      <c r="E117" s="23"/>
    </row>
    <row r="118" spans="1:5" s="7" customFormat="1" ht="20.25">
      <c r="A118" s="27">
        <v>2</v>
      </c>
      <c r="B118" s="74" t="s">
        <v>38</v>
      </c>
      <c r="C118" s="32">
        <v>65.06</v>
      </c>
      <c r="D118" s="33">
        <f>SUM(D119:D122)</f>
        <v>0</v>
      </c>
      <c r="E118" s="33">
        <f>SUM(E119:E122)</f>
        <v>9989775</v>
      </c>
    </row>
    <row r="119" spans="1:5" s="7" customFormat="1" ht="20.25" hidden="1">
      <c r="A119" s="75"/>
      <c r="B119" s="76" t="s">
        <v>182</v>
      </c>
      <c r="C119" s="77" t="s">
        <v>43</v>
      </c>
      <c r="D119" s="56">
        <v>0</v>
      </c>
      <c r="E119" s="23">
        <v>0</v>
      </c>
    </row>
    <row r="120" spans="1:5" s="7" customFormat="1" ht="20.25" hidden="1">
      <c r="A120" s="75"/>
      <c r="B120" s="76" t="s">
        <v>183</v>
      </c>
      <c r="C120" s="77" t="s">
        <v>179</v>
      </c>
      <c r="D120" s="56"/>
      <c r="E120" s="23"/>
    </row>
    <row r="121" spans="1:5" s="7" customFormat="1" ht="20.25">
      <c r="A121" s="75"/>
      <c r="B121" s="76" t="s">
        <v>36</v>
      </c>
      <c r="C121" s="77" t="s">
        <v>200</v>
      </c>
      <c r="D121" s="56">
        <v>0</v>
      </c>
      <c r="E121" s="23">
        <v>9989775</v>
      </c>
    </row>
    <row r="122" spans="1:5" s="7" customFormat="1" ht="20.25" hidden="1">
      <c r="A122" s="75"/>
      <c r="B122" s="76" t="s">
        <v>15</v>
      </c>
      <c r="C122" s="77" t="s">
        <v>45</v>
      </c>
      <c r="D122" s="56"/>
      <c r="E122" s="23"/>
    </row>
    <row r="123" spans="1:5" s="7" customFormat="1" ht="42.75" customHeight="1" hidden="1">
      <c r="A123" s="75"/>
      <c r="B123" s="76" t="s">
        <v>135</v>
      </c>
      <c r="C123" s="77" t="s">
        <v>137</v>
      </c>
      <c r="D123" s="56"/>
      <c r="E123" s="23"/>
    </row>
    <row r="124" spans="1:5" s="7" customFormat="1" ht="20.25" hidden="1">
      <c r="A124" s="27">
        <v>4</v>
      </c>
      <c r="B124" s="74" t="s">
        <v>46</v>
      </c>
      <c r="C124" s="32" t="s">
        <v>47</v>
      </c>
      <c r="D124" s="19">
        <f>SUM(D126+D127+D128+D129)</f>
        <v>0</v>
      </c>
      <c r="E124" s="19">
        <f>SUM(E126+E127+E128+E129)</f>
        <v>0</v>
      </c>
    </row>
    <row r="125" spans="1:5" s="7" customFormat="1" ht="20.25" hidden="1">
      <c r="A125" s="28"/>
      <c r="B125" s="76" t="s">
        <v>118</v>
      </c>
      <c r="C125" s="77" t="s">
        <v>50</v>
      </c>
      <c r="D125" s="22">
        <f>SUM(D126)</f>
        <v>0</v>
      </c>
      <c r="E125" s="22">
        <f>SUM(E126)</f>
        <v>0</v>
      </c>
    </row>
    <row r="126" spans="1:5" s="7" customFormat="1" ht="24" customHeight="1" hidden="1">
      <c r="A126" s="75"/>
      <c r="B126" s="76" t="s">
        <v>119</v>
      </c>
      <c r="C126" s="77" t="s">
        <v>120</v>
      </c>
      <c r="D126" s="56"/>
      <c r="E126" s="23"/>
    </row>
    <row r="127" spans="1:5" s="7" customFormat="1" ht="21" customHeight="1" hidden="1">
      <c r="A127" s="75"/>
      <c r="B127" s="76" t="s">
        <v>42</v>
      </c>
      <c r="C127" s="77" t="s">
        <v>164</v>
      </c>
      <c r="D127" s="56"/>
      <c r="E127" s="23"/>
    </row>
    <row r="128" spans="1:5" s="7" customFormat="1" ht="20.25" hidden="1">
      <c r="A128" s="75"/>
      <c r="B128" s="76" t="s">
        <v>183</v>
      </c>
      <c r="C128" s="77" t="s">
        <v>193</v>
      </c>
      <c r="D128" s="56"/>
      <c r="E128" s="23"/>
    </row>
    <row r="129" spans="1:5" s="7" customFormat="1" ht="20.25" hidden="1">
      <c r="A129" s="75"/>
      <c r="B129" s="76" t="s">
        <v>36</v>
      </c>
      <c r="C129" s="77" t="s">
        <v>195</v>
      </c>
      <c r="D129" s="56"/>
      <c r="E129" s="23"/>
    </row>
    <row r="130" spans="1:5" s="7" customFormat="1" ht="20.25" hidden="1">
      <c r="A130" s="75"/>
      <c r="B130" s="80" t="s">
        <v>15</v>
      </c>
      <c r="C130" s="81" t="s">
        <v>51</v>
      </c>
      <c r="D130" s="56"/>
      <c r="E130" s="22"/>
    </row>
    <row r="131" spans="1:5" s="7" customFormat="1" ht="24" customHeight="1" hidden="1">
      <c r="A131" s="75"/>
      <c r="B131" s="76" t="s">
        <v>135</v>
      </c>
      <c r="C131" s="81" t="s">
        <v>138</v>
      </c>
      <c r="D131" s="56"/>
      <c r="E131" s="22"/>
    </row>
    <row r="132" spans="1:5" s="7" customFormat="1" ht="20.25" hidden="1">
      <c r="A132" s="27">
        <v>5</v>
      </c>
      <c r="B132" s="74" t="s">
        <v>52</v>
      </c>
      <c r="C132" s="32" t="s">
        <v>53</v>
      </c>
      <c r="D132" s="19">
        <f>SUM(D133+D134+D135+D137)</f>
        <v>0</v>
      </c>
      <c r="E132" s="19">
        <f>SUM(E133+E134+E135+E137)</f>
        <v>0</v>
      </c>
    </row>
    <row r="133" spans="1:5" s="7" customFormat="1" ht="20.25" hidden="1">
      <c r="A133" s="75"/>
      <c r="B133" s="76" t="s">
        <v>182</v>
      </c>
      <c r="C133" s="77" t="s">
        <v>56</v>
      </c>
      <c r="D133" s="56">
        <v>0</v>
      </c>
      <c r="E133" s="23">
        <v>0</v>
      </c>
    </row>
    <row r="134" spans="1:5" s="7" customFormat="1" ht="20.25" hidden="1">
      <c r="A134" s="75"/>
      <c r="B134" s="76" t="s">
        <v>172</v>
      </c>
      <c r="C134" s="77" t="s">
        <v>178</v>
      </c>
      <c r="D134" s="56"/>
      <c r="E134" s="23"/>
    </row>
    <row r="135" spans="1:5" s="7" customFormat="1" ht="20.25" hidden="1">
      <c r="A135" s="75"/>
      <c r="B135" s="76" t="s">
        <v>36</v>
      </c>
      <c r="C135" s="77" t="s">
        <v>177</v>
      </c>
      <c r="D135" s="56"/>
      <c r="E135" s="23"/>
    </row>
    <row r="136" spans="1:5" s="7" customFormat="1" ht="20.25" hidden="1">
      <c r="A136" s="75"/>
      <c r="B136" s="76" t="s">
        <v>15</v>
      </c>
      <c r="C136" s="77" t="s">
        <v>57</v>
      </c>
      <c r="D136" s="56"/>
      <c r="E136" s="23"/>
    </row>
    <row r="137" spans="1:5" s="7" customFormat="1" ht="22.5" customHeight="1" hidden="1">
      <c r="A137" s="75"/>
      <c r="B137" s="76" t="s">
        <v>135</v>
      </c>
      <c r="C137" s="77" t="s">
        <v>139</v>
      </c>
      <c r="D137" s="56"/>
      <c r="E137" s="23"/>
    </row>
    <row r="138" spans="1:5" s="7" customFormat="1" ht="20.25" hidden="1">
      <c r="A138" s="27">
        <v>6</v>
      </c>
      <c r="B138" s="74" t="s">
        <v>58</v>
      </c>
      <c r="C138" s="32" t="s">
        <v>59</v>
      </c>
      <c r="D138" s="19">
        <f>SUM(D139+D140+D141)</f>
        <v>0</v>
      </c>
      <c r="E138" s="19">
        <f>SUM(E139+E140+E141)</f>
        <v>0</v>
      </c>
    </row>
    <row r="139" spans="1:5" s="7" customFormat="1" ht="20.25" hidden="1">
      <c r="A139" s="27"/>
      <c r="B139" s="76" t="s">
        <v>63</v>
      </c>
      <c r="C139" s="77" t="s">
        <v>64</v>
      </c>
      <c r="D139" s="56">
        <v>0</v>
      </c>
      <c r="E139" s="23">
        <v>0</v>
      </c>
    </row>
    <row r="140" spans="1:5" s="7" customFormat="1" ht="20.25" hidden="1">
      <c r="A140" s="27"/>
      <c r="B140" s="76" t="s">
        <v>172</v>
      </c>
      <c r="C140" s="77" t="s">
        <v>175</v>
      </c>
      <c r="D140" s="56"/>
      <c r="E140" s="23"/>
    </row>
    <row r="141" spans="1:5" s="7" customFormat="1" ht="20.25" hidden="1">
      <c r="A141" s="27"/>
      <c r="B141" s="76" t="s">
        <v>36</v>
      </c>
      <c r="C141" s="77" t="s">
        <v>176</v>
      </c>
      <c r="D141" s="56"/>
      <c r="E141" s="23"/>
    </row>
    <row r="142" spans="1:5" s="7" customFormat="1" ht="20.25" hidden="1">
      <c r="A142" s="27"/>
      <c r="B142" s="76" t="s">
        <v>15</v>
      </c>
      <c r="C142" s="77" t="s">
        <v>67</v>
      </c>
      <c r="D142" s="56">
        <v>0</v>
      </c>
      <c r="E142" s="23">
        <f>SUM(E143)</f>
        <v>0</v>
      </c>
    </row>
    <row r="143" spans="1:5" s="7" customFormat="1" ht="23.25" customHeight="1" hidden="1">
      <c r="A143" s="27"/>
      <c r="B143" s="76" t="s">
        <v>135</v>
      </c>
      <c r="C143" s="77" t="s">
        <v>140</v>
      </c>
      <c r="D143" s="56">
        <v>0</v>
      </c>
      <c r="E143" s="23">
        <v>0</v>
      </c>
    </row>
    <row r="144" spans="1:5" s="7" customFormat="1" ht="20.25" hidden="1">
      <c r="A144" s="27">
        <v>7</v>
      </c>
      <c r="B144" s="74" t="s">
        <v>68</v>
      </c>
      <c r="C144" s="32" t="s">
        <v>69</v>
      </c>
      <c r="D144" s="19">
        <f>SUM(D145+D146+D148+D149+D150)</f>
        <v>0</v>
      </c>
      <c r="E144" s="19">
        <f>SUM(E145+E146+E149+E150+E151)</f>
        <v>0</v>
      </c>
    </row>
    <row r="145" spans="1:5" s="7" customFormat="1" ht="20.25" hidden="1">
      <c r="A145" s="27"/>
      <c r="B145" s="76" t="s">
        <v>9</v>
      </c>
      <c r="C145" s="77" t="s">
        <v>70</v>
      </c>
      <c r="D145" s="22">
        <v>0</v>
      </c>
      <c r="E145" s="22">
        <v>0</v>
      </c>
    </row>
    <row r="146" spans="1:5" s="7" customFormat="1" ht="20.25" hidden="1">
      <c r="A146" s="27"/>
      <c r="B146" s="76" t="s">
        <v>118</v>
      </c>
      <c r="C146" s="77" t="s">
        <v>152</v>
      </c>
      <c r="D146" s="22">
        <v>0</v>
      </c>
      <c r="E146" s="22">
        <v>0</v>
      </c>
    </row>
    <row r="147" spans="1:5" s="7" customFormat="1" ht="40.5" hidden="1">
      <c r="A147" s="27"/>
      <c r="B147" s="76" t="s">
        <v>119</v>
      </c>
      <c r="C147" s="77" t="s">
        <v>153</v>
      </c>
      <c r="D147" s="22"/>
      <c r="E147" s="22"/>
    </row>
    <row r="148" spans="1:5" s="7" customFormat="1" ht="20.25" hidden="1">
      <c r="A148" s="75"/>
      <c r="B148" s="76" t="s">
        <v>42</v>
      </c>
      <c r="C148" s="77" t="s">
        <v>71</v>
      </c>
      <c r="D148" s="56">
        <v>0</v>
      </c>
      <c r="E148" s="23">
        <v>0</v>
      </c>
    </row>
    <row r="149" spans="1:5" s="7" customFormat="1" ht="20.25" hidden="1">
      <c r="A149" s="75"/>
      <c r="B149" s="76" t="s">
        <v>183</v>
      </c>
      <c r="C149" s="77" t="s">
        <v>174</v>
      </c>
      <c r="D149" s="56"/>
      <c r="E149" s="23"/>
    </row>
    <row r="150" spans="1:5" s="7" customFormat="1" ht="20.25" hidden="1">
      <c r="A150" s="75"/>
      <c r="B150" s="76" t="s">
        <v>36</v>
      </c>
      <c r="C150" s="77" t="s">
        <v>72</v>
      </c>
      <c r="D150" s="56"/>
      <c r="E150" s="34"/>
    </row>
    <row r="151" spans="1:5" s="7" customFormat="1" ht="20.25" hidden="1">
      <c r="A151" s="75"/>
      <c r="B151" s="76" t="s">
        <v>15</v>
      </c>
      <c r="C151" s="77" t="s">
        <v>73</v>
      </c>
      <c r="D151" s="56">
        <v>0</v>
      </c>
      <c r="E151" s="34">
        <f>SUM(E152)</f>
        <v>0</v>
      </c>
    </row>
    <row r="152" spans="1:5" s="7" customFormat="1" ht="23.25" customHeight="1" hidden="1">
      <c r="A152" s="75"/>
      <c r="B152" s="76" t="s">
        <v>135</v>
      </c>
      <c r="C152" s="77" t="s">
        <v>143</v>
      </c>
      <c r="D152" s="56">
        <v>0</v>
      </c>
      <c r="E152" s="34">
        <v>0</v>
      </c>
    </row>
    <row r="153" spans="1:5" s="7" customFormat="1" ht="20.25" hidden="1">
      <c r="A153" s="27">
        <v>8</v>
      </c>
      <c r="B153" s="74" t="s">
        <v>74</v>
      </c>
      <c r="C153" s="32" t="s">
        <v>75</v>
      </c>
      <c r="D153" s="19">
        <f>SUM(D155+D154)</f>
        <v>0</v>
      </c>
      <c r="E153" s="19">
        <f>SUM(E155+E154+E157)</f>
        <v>0</v>
      </c>
    </row>
    <row r="154" spans="1:5" s="7" customFormat="1" ht="20.25" hidden="1">
      <c r="A154" s="27"/>
      <c r="B154" s="76" t="s">
        <v>161</v>
      </c>
      <c r="C154" s="77" t="s">
        <v>169</v>
      </c>
      <c r="D154" s="22">
        <v>0</v>
      </c>
      <c r="E154" s="22">
        <v>0</v>
      </c>
    </row>
    <row r="155" spans="1:5" s="7" customFormat="1" ht="20.25" hidden="1">
      <c r="A155" s="75"/>
      <c r="B155" s="76" t="s">
        <v>36</v>
      </c>
      <c r="C155" s="77" t="s">
        <v>77</v>
      </c>
      <c r="D155" s="22"/>
      <c r="E155" s="23"/>
    </row>
    <row r="156" spans="1:5" s="7" customFormat="1" ht="20.25" hidden="1">
      <c r="A156" s="75"/>
      <c r="B156" s="76" t="s">
        <v>15</v>
      </c>
      <c r="C156" s="77" t="s">
        <v>148</v>
      </c>
      <c r="D156" s="23"/>
      <c r="E156" s="23"/>
    </row>
    <row r="157" spans="1:5" s="7" customFormat="1" ht="18.75" customHeight="1" hidden="1">
      <c r="A157" s="75"/>
      <c r="B157" s="76" t="s">
        <v>135</v>
      </c>
      <c r="C157" s="77" t="s">
        <v>149</v>
      </c>
      <c r="D157" s="56">
        <v>0</v>
      </c>
      <c r="E157" s="23">
        <v>0</v>
      </c>
    </row>
    <row r="158" spans="1:5" s="7" customFormat="1" ht="39" customHeight="1" hidden="1">
      <c r="A158" s="27">
        <v>9</v>
      </c>
      <c r="B158" s="74" t="s">
        <v>78</v>
      </c>
      <c r="C158" s="32" t="s">
        <v>79</v>
      </c>
      <c r="D158" s="19">
        <f>SUM(D159+D160+D161)</f>
        <v>0</v>
      </c>
      <c r="E158" s="19">
        <f>SUM(E159+E160+E161)</f>
        <v>0</v>
      </c>
    </row>
    <row r="159" spans="1:5" s="7" customFormat="1" ht="20.25" customHeight="1" hidden="1">
      <c r="A159" s="27"/>
      <c r="B159" s="76" t="s">
        <v>197</v>
      </c>
      <c r="C159" s="77" t="s">
        <v>198</v>
      </c>
      <c r="D159" s="22"/>
      <c r="E159" s="22"/>
    </row>
    <row r="160" spans="1:5" s="7" customFormat="1" ht="20.25" hidden="1">
      <c r="A160" s="27"/>
      <c r="B160" s="76" t="s">
        <v>183</v>
      </c>
      <c r="C160" s="77" t="s">
        <v>190</v>
      </c>
      <c r="D160" s="56"/>
      <c r="E160" s="22"/>
    </row>
    <row r="161" spans="1:5" s="7" customFormat="1" ht="20.25" hidden="1">
      <c r="A161" s="27"/>
      <c r="B161" s="76" t="s">
        <v>15</v>
      </c>
      <c r="C161" s="77" t="s">
        <v>80</v>
      </c>
      <c r="D161" s="56"/>
      <c r="E161" s="23"/>
    </row>
    <row r="162" spans="1:5" s="7" customFormat="1" ht="21.75" customHeight="1" hidden="1">
      <c r="A162" s="27"/>
      <c r="B162" s="76" t="s">
        <v>135</v>
      </c>
      <c r="C162" s="77" t="s">
        <v>142</v>
      </c>
      <c r="D162" s="56"/>
      <c r="E162" s="23"/>
    </row>
    <row r="163" spans="1:5" s="7" customFormat="1" ht="20.25" hidden="1">
      <c r="A163" s="27">
        <v>10</v>
      </c>
      <c r="B163" s="74" t="s">
        <v>81</v>
      </c>
      <c r="C163" s="32" t="s">
        <v>82</v>
      </c>
      <c r="D163" s="19">
        <f>SUM(D165+D164)</f>
        <v>0</v>
      </c>
      <c r="E163" s="19">
        <f>SUM(E165+E164)</f>
        <v>0</v>
      </c>
    </row>
    <row r="164" spans="1:5" s="7" customFormat="1" ht="40.5" hidden="1">
      <c r="A164" s="27"/>
      <c r="B164" s="76" t="s">
        <v>151</v>
      </c>
      <c r="C164" s="77" t="s">
        <v>150</v>
      </c>
      <c r="D164" s="22"/>
      <c r="E164" s="22"/>
    </row>
    <row r="165" spans="1:5" s="7" customFormat="1" ht="20.25" hidden="1">
      <c r="A165" s="27"/>
      <c r="B165" s="76" t="s">
        <v>36</v>
      </c>
      <c r="C165" s="77" t="s">
        <v>89</v>
      </c>
      <c r="D165" s="56"/>
      <c r="E165" s="23"/>
    </row>
    <row r="166" spans="1:5" s="7" customFormat="1" ht="26.25" customHeight="1" hidden="1">
      <c r="A166" s="27">
        <v>10</v>
      </c>
      <c r="B166" s="74" t="s">
        <v>180</v>
      </c>
      <c r="C166" s="32">
        <v>83.02</v>
      </c>
      <c r="D166" s="53">
        <f>SUM(D167)</f>
        <v>0</v>
      </c>
      <c r="E166" s="53">
        <f>SUM(E167)</f>
        <v>0</v>
      </c>
    </row>
    <row r="167" spans="1:5" s="7" customFormat="1" ht="20.25" hidden="1">
      <c r="A167" s="27"/>
      <c r="B167" s="76" t="s">
        <v>36</v>
      </c>
      <c r="C167" s="77" t="s">
        <v>184</v>
      </c>
      <c r="D167" s="56">
        <v>0</v>
      </c>
      <c r="E167" s="23">
        <v>0</v>
      </c>
    </row>
    <row r="168" spans="1:5" s="7" customFormat="1" ht="20.25" hidden="1">
      <c r="A168" s="27">
        <v>2</v>
      </c>
      <c r="B168" s="82" t="s">
        <v>90</v>
      </c>
      <c r="C168" s="32">
        <v>84.06</v>
      </c>
      <c r="D168" s="19">
        <f>SUM(D169+D171+D172+D173+D175)</f>
        <v>13105000</v>
      </c>
      <c r="E168" s="19">
        <f>SUM(E169+E171+E172+E173+E175)</f>
        <v>0</v>
      </c>
    </row>
    <row r="169" spans="1:5" s="7" customFormat="1" ht="20.25" hidden="1">
      <c r="A169" s="27"/>
      <c r="B169" s="76" t="s">
        <v>158</v>
      </c>
      <c r="C169" s="77" t="s">
        <v>97</v>
      </c>
      <c r="D169" s="23">
        <v>0</v>
      </c>
      <c r="E169" s="23">
        <v>0</v>
      </c>
    </row>
    <row r="170" spans="1:5" s="7" customFormat="1" ht="24" customHeight="1" hidden="1">
      <c r="A170" s="27"/>
      <c r="B170" s="76" t="s">
        <v>192</v>
      </c>
      <c r="C170" s="77" t="s">
        <v>145</v>
      </c>
      <c r="D170" s="56"/>
      <c r="E170" s="23"/>
    </row>
    <row r="171" spans="1:5" s="7" customFormat="1" ht="20.25" hidden="1">
      <c r="A171" s="27"/>
      <c r="B171" s="76" t="s">
        <v>182</v>
      </c>
      <c r="C171" s="77" t="s">
        <v>98</v>
      </c>
      <c r="D171" s="56"/>
      <c r="E171" s="23"/>
    </row>
    <row r="172" spans="1:5" s="7" customFormat="1" ht="20.25" hidden="1">
      <c r="A172" s="27"/>
      <c r="B172" s="76" t="s">
        <v>183</v>
      </c>
      <c r="C172" s="77" t="s">
        <v>173</v>
      </c>
      <c r="D172" s="56"/>
      <c r="E172" s="23"/>
    </row>
    <row r="173" spans="1:5" s="7" customFormat="1" ht="20.25" hidden="1">
      <c r="A173" s="27"/>
      <c r="B173" s="76" t="s">
        <v>36</v>
      </c>
      <c r="C173" s="77" t="s">
        <v>201</v>
      </c>
      <c r="D173" s="56">
        <v>13105000</v>
      </c>
      <c r="E173" s="23"/>
    </row>
    <row r="174" spans="1:5" s="7" customFormat="1" ht="20.25" hidden="1">
      <c r="A174" s="18"/>
      <c r="B174" s="20" t="s">
        <v>15</v>
      </c>
      <c r="C174" s="21" t="s">
        <v>101</v>
      </c>
      <c r="D174" s="56"/>
      <c r="E174" s="23"/>
    </row>
    <row r="175" spans="1:5" s="7" customFormat="1" ht="21.75" customHeight="1" hidden="1">
      <c r="A175" s="18"/>
      <c r="B175" s="20" t="s">
        <v>135</v>
      </c>
      <c r="C175" s="21" t="s">
        <v>141</v>
      </c>
      <c r="D175" s="56"/>
      <c r="E175" s="23"/>
    </row>
    <row r="176" spans="1:5" s="7" customFormat="1" ht="21.75" customHeight="1">
      <c r="A176" s="43"/>
      <c r="B176" s="44"/>
      <c r="C176" s="45"/>
      <c r="D176" s="57"/>
      <c r="E176" s="46"/>
    </row>
    <row r="177" spans="1:5" s="7" customFormat="1" ht="21.75" customHeight="1">
      <c r="A177" s="43"/>
      <c r="B177" s="44"/>
      <c r="C177" s="45"/>
      <c r="D177" s="57"/>
      <c r="E177" s="46"/>
    </row>
    <row r="178" spans="1:5" s="7" customFormat="1" ht="21.75" customHeight="1" hidden="1">
      <c r="A178" s="43"/>
      <c r="B178" s="44"/>
      <c r="C178" s="45"/>
      <c r="D178" s="57"/>
      <c r="E178" s="46"/>
    </row>
    <row r="179" spans="1:5" s="7" customFormat="1" ht="21.75" customHeight="1" hidden="1">
      <c r="A179" s="43"/>
      <c r="B179" s="44"/>
      <c r="C179" s="45"/>
      <c r="D179" s="57"/>
      <c r="E179" s="46"/>
    </row>
    <row r="180" spans="1:8" s="7" customFormat="1" ht="18" hidden="1">
      <c r="A180" s="96"/>
      <c r="B180" s="97"/>
      <c r="C180" s="97"/>
      <c r="D180" s="97"/>
      <c r="E180" s="97"/>
      <c r="F180" s="38"/>
      <c r="G180" s="38"/>
      <c r="H180" s="38"/>
    </row>
    <row r="181" spans="1:8" s="73" customFormat="1" ht="19.5" customHeight="1" hidden="1">
      <c r="A181" s="84"/>
      <c r="B181" s="84"/>
      <c r="C181" s="93"/>
      <c r="D181" s="93"/>
      <c r="E181" s="93"/>
      <c r="F181" s="72"/>
      <c r="G181" s="72"/>
      <c r="H181" s="72"/>
    </row>
    <row r="182" spans="1:8" s="73" customFormat="1" ht="19.5" customHeight="1" hidden="1">
      <c r="A182" s="85"/>
      <c r="B182" s="85"/>
      <c r="C182" s="92"/>
      <c r="D182" s="92"/>
      <c r="E182" s="92"/>
      <c r="F182" s="72"/>
      <c r="G182" s="72"/>
      <c r="H182" s="72"/>
    </row>
    <row r="183" spans="1:8" s="7" customFormat="1" ht="19.5" customHeight="1" hidden="1">
      <c r="A183" s="88"/>
      <c r="B183" s="88"/>
      <c r="C183" s="88"/>
      <c r="D183" s="88"/>
      <c r="E183" s="88"/>
      <c r="F183" s="38"/>
      <c r="G183" s="38"/>
      <c r="H183" s="38"/>
    </row>
    <row r="184" spans="1:8" s="7" customFormat="1" ht="19.5" customHeight="1" hidden="1">
      <c r="A184" s="67"/>
      <c r="B184" s="67"/>
      <c r="C184" s="67"/>
      <c r="D184" s="67"/>
      <c r="E184" s="67"/>
      <c r="F184" s="38"/>
      <c r="G184" s="38"/>
      <c r="H184" s="38"/>
    </row>
    <row r="185" spans="1:8" s="7" customFormat="1" ht="18" hidden="1">
      <c r="A185" s="67"/>
      <c r="B185" s="67"/>
      <c r="C185" s="67"/>
      <c r="D185" s="67"/>
      <c r="E185" s="67"/>
      <c r="F185" s="38"/>
      <c r="G185" s="38"/>
      <c r="H185" s="38"/>
    </row>
    <row r="186" spans="1:8" ht="19.5">
      <c r="A186" s="68"/>
      <c r="B186" s="69"/>
      <c r="C186" s="70"/>
      <c r="D186" s="66"/>
      <c r="E186" s="71"/>
      <c r="F186" s="39"/>
      <c r="G186" s="39"/>
      <c r="H186" s="39"/>
    </row>
    <row r="187" spans="1:8" ht="20.25">
      <c r="A187" s="93" t="s">
        <v>207</v>
      </c>
      <c r="B187" s="93"/>
      <c r="C187" s="93"/>
      <c r="D187" s="93"/>
      <c r="E187" s="93"/>
      <c r="F187" s="39"/>
      <c r="G187" s="39"/>
      <c r="H187" s="39"/>
    </row>
    <row r="188" spans="1:8" ht="20.25" customHeight="1">
      <c r="A188" s="92" t="s">
        <v>208</v>
      </c>
      <c r="B188" s="92"/>
      <c r="C188" s="92"/>
      <c r="D188" s="92"/>
      <c r="E188" s="92"/>
      <c r="F188" s="39"/>
      <c r="G188" s="39"/>
      <c r="H188" s="39"/>
    </row>
    <row r="189" spans="1:6" ht="24.75" customHeight="1">
      <c r="A189" s="89"/>
      <c r="B189" s="90"/>
      <c r="C189" s="90"/>
      <c r="D189" s="90"/>
      <c r="E189" s="90"/>
      <c r="F189" s="39"/>
    </row>
    <row r="190" spans="1:6" ht="21.75" customHeight="1">
      <c r="A190" s="86"/>
      <c r="B190" s="87"/>
      <c r="C190" s="87"/>
      <c r="D190" s="87"/>
      <c r="E190" s="87"/>
      <c r="F190" s="39"/>
    </row>
    <row r="191" spans="1:6" ht="20.25">
      <c r="A191" s="40"/>
      <c r="B191" s="39"/>
      <c r="C191" s="36"/>
      <c r="D191" s="25"/>
      <c r="E191" s="37"/>
      <c r="F191" s="39"/>
    </row>
    <row r="192" spans="1:6" ht="20.25">
      <c r="A192" s="41"/>
      <c r="C192" s="5"/>
      <c r="E192" s="37"/>
      <c r="F192" s="39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spans="1:5" ht="20.25">
      <c r="A206" s="41"/>
      <c r="C206" s="5"/>
      <c r="E206" s="6"/>
    </row>
    <row r="207" spans="1:5" ht="20.25">
      <c r="A207" s="41"/>
      <c r="C207" s="5"/>
      <c r="E207" s="6"/>
    </row>
    <row r="208" spans="1:5" ht="20.25">
      <c r="A208" s="41"/>
      <c r="C208" s="5"/>
      <c r="E208" s="6"/>
    </row>
    <row r="209" spans="1:5" ht="20.25">
      <c r="A209" s="41"/>
      <c r="C209" s="5"/>
      <c r="E209" s="6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  <row r="309" ht="20.25">
      <c r="A309" s="41"/>
    </row>
    <row r="310" ht="20.25">
      <c r="A310" s="41"/>
    </row>
    <row r="311" ht="20.25">
      <c r="A311" s="41"/>
    </row>
    <row r="312" ht="20.25">
      <c r="A312" s="41"/>
    </row>
  </sheetData>
  <sheetProtection/>
  <mergeCells count="12">
    <mergeCell ref="A1:B1"/>
    <mergeCell ref="A4:E4"/>
    <mergeCell ref="A180:E180"/>
    <mergeCell ref="B2:E2"/>
    <mergeCell ref="A190:E190"/>
    <mergeCell ref="A183:E183"/>
    <mergeCell ref="A189:E189"/>
    <mergeCell ref="C3:E3"/>
    <mergeCell ref="A188:E188"/>
    <mergeCell ref="A187:E187"/>
    <mergeCell ref="C181:E181"/>
    <mergeCell ref="C182:E182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2023-12-15T08:20:01Z</cp:lastPrinted>
  <dcterms:created xsi:type="dcterms:W3CDTF">2008-10-06T08:18:30Z</dcterms:created>
  <dcterms:modified xsi:type="dcterms:W3CDTF">2023-12-15T08:21:11Z</dcterms:modified>
  <cp:category/>
  <cp:version/>
  <cp:contentType/>
  <cp:contentStatus/>
</cp:coreProperties>
</file>